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3"/>
  </bookViews>
  <sheets>
    <sheet name="лютий 2018 р." sheetId="1" r:id="rId1"/>
    <sheet name="січень 2018 р." sheetId="2" r:id="rId2"/>
    <sheet name="травень 2018р." sheetId="4" r:id="rId3"/>
    <sheet name="липень2018р." sheetId="6" r:id="rId4"/>
    <sheet name="червень" sheetId="5" r:id="rId5"/>
    <sheet name="квітень2018" sheetId="3" r:id="rId6"/>
  </sheets>
  <calcPr calcId="124519"/>
</workbook>
</file>

<file path=xl/calcChain.xml><?xml version="1.0" encoding="utf-8"?>
<calcChain xmlns="http://schemas.openxmlformats.org/spreadsheetml/2006/main">
  <c r="C16" i="5"/>
  <c r="N16" i="6"/>
  <c r="M16"/>
  <c r="L16"/>
  <c r="K16"/>
  <c r="J16"/>
  <c r="I16"/>
  <c r="H16"/>
  <c r="G16"/>
  <c r="F16"/>
  <c r="E16"/>
  <c r="D16"/>
  <c r="C16"/>
  <c r="O8"/>
  <c r="N16" i="5"/>
  <c r="M16"/>
  <c r="L16"/>
  <c r="K16"/>
  <c r="J16"/>
  <c r="I16"/>
  <c r="H16"/>
  <c r="G16"/>
  <c r="F16"/>
  <c r="E16"/>
  <c r="D16"/>
  <c r="O15"/>
  <c r="O14"/>
  <c r="O13"/>
  <c r="O12"/>
  <c r="O11"/>
  <c r="O9"/>
  <c r="O8"/>
  <c r="O7"/>
  <c r="O6"/>
  <c r="O16" l="1"/>
  <c r="O16" i="6"/>
  <c r="O15" i="4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O16" l="1"/>
  <c r="N16" i="3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O6"/>
  <c r="O16" l="1"/>
  <c r="O14" i="1"/>
  <c r="O13"/>
  <c r="O12"/>
  <c r="O11"/>
  <c r="D16" i="2" l="1"/>
  <c r="C16"/>
  <c r="N16" l="1"/>
  <c r="M16"/>
  <c r="L16"/>
  <c r="K16"/>
  <c r="J16"/>
  <c r="I16"/>
  <c r="H16"/>
  <c r="G16"/>
  <c r="F16"/>
  <c r="E16"/>
  <c r="O13"/>
  <c r="O10"/>
  <c r="O9"/>
  <c r="O8"/>
  <c r="O7"/>
  <c r="O6"/>
  <c r="O16" l="1"/>
  <c r="O15" i="1"/>
  <c r="O10"/>
  <c r="O9"/>
  <c r="O8"/>
  <c r="O7"/>
  <c r="O6"/>
  <c r="D16"/>
  <c r="C16"/>
  <c r="N16"/>
  <c r="M16"/>
  <c r="L16"/>
  <c r="O16" l="1"/>
  <c r="K16"/>
  <c r="I16" l="1"/>
  <c r="H16"/>
  <c r="G16"/>
  <c r="F16"/>
  <c r="E16"/>
  <c r="J16"/>
</calcChain>
</file>

<file path=xl/sharedStrings.xml><?xml version="1.0" encoding="utf-8"?>
<sst xmlns="http://schemas.openxmlformats.org/spreadsheetml/2006/main" count="238" uniqueCount="37">
  <si>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</si>
  <si>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</si>
  <si>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</si>
  <si>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</si>
  <si>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</si>
  <si>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</si>
  <si>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</si>
  <si>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</si>
  <si>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</si>
  <si>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</si>
  <si>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</si>
  <si>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</si>
  <si>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</si>
  <si>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</si>
  <si>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</si>
  <si>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</si>
  <si>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</si>
  <si>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</si>
  <si>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</si>
  <si>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</si>
  <si>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</si>
  <si>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</si>
  <si>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</si>
  <si>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</si>
  <si>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</si>
  <si>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</si>
  <si>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</si>
  <si>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</si>
  <si>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</si>
  <si>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</si>
  <si>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</si>
  <si>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</si>
  <si>
    <t>квітень</t>
  </si>
  <si>
    <t>травень</t>
  </si>
  <si>
    <t>липень</t>
  </si>
  <si>
    <t>червень</t>
  </si>
  <si>
    <t xml:space="preserve">Інформація  про фінансові надходження та використання коштів у розрізі кодів економічної класифікації видатків за 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</si>
</sst>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G22" sqref="G22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31</v>
      </c>
      <c r="I2" s="27">
        <v>2018</v>
      </c>
    </row>
    <row r="3" spans="1:17">
      <c r="B3" s="2"/>
    </row>
    <row r="4" spans="1:17" s="8" customFormat="1" ht="138.75" customHeight="1">
      <c r="A4" s="3"/>
      <c r="B4" s="43"/>
      <c r="C4" s="15" t="s">
        <v>7</v>
      </c>
      <c r="D4" s="4" t="s">
        <v>11</v>
      </c>
      <c r="E4" s="5" t="s">
        <v>23</v>
      </c>
      <c r="F4" s="37" t="s">
        <v>10</v>
      </c>
      <c r="G4" s="38"/>
      <c r="H4" s="6" t="s">
        <v>22</v>
      </c>
      <c r="I4" s="39" t="s">
        <v>9</v>
      </c>
      <c r="J4" s="40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44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45203</v>
      </c>
      <c r="D6" s="3">
        <v>14693.09</v>
      </c>
      <c r="E6" s="3"/>
      <c r="F6" s="3">
        <v>2086.0300000000002</v>
      </c>
      <c r="G6" s="3">
        <v>1504.39</v>
      </c>
      <c r="H6" s="3">
        <v>366</v>
      </c>
      <c r="I6" s="3"/>
      <c r="J6" s="10"/>
      <c r="K6" s="3">
        <v>334.7</v>
      </c>
      <c r="L6" s="3">
        <v>5469.12</v>
      </c>
      <c r="M6" s="11">
        <v>6735.3</v>
      </c>
      <c r="N6" s="12"/>
      <c r="O6" s="3">
        <f>SUM(K6:N6)</f>
        <v>12539.119999999999</v>
      </c>
      <c r="P6" s="3"/>
      <c r="Q6" s="3"/>
    </row>
    <row r="7" spans="1:17" s="8" customFormat="1">
      <c r="A7" s="3">
        <v>2</v>
      </c>
      <c r="B7" s="3" t="s">
        <v>17</v>
      </c>
      <c r="C7" s="7">
        <v>32446.03</v>
      </c>
      <c r="D7" s="3">
        <v>10202.17</v>
      </c>
      <c r="E7" s="3"/>
      <c r="F7" s="3">
        <v>1518.43</v>
      </c>
      <c r="G7" s="3">
        <v>1095.04</v>
      </c>
      <c r="H7" s="3">
        <v>183</v>
      </c>
      <c r="I7" s="13"/>
      <c r="J7" s="10"/>
      <c r="K7" s="3"/>
      <c r="L7" s="3">
        <v>3251.3</v>
      </c>
      <c r="M7" s="12"/>
      <c r="N7" s="12"/>
      <c r="O7" s="3">
        <f t="shared" ref="O7:O15" si="0">SUM(K7:N7)</f>
        <v>3251.3</v>
      </c>
      <c r="P7" s="3"/>
      <c r="Q7" s="3"/>
    </row>
    <row r="8" spans="1:17" s="8" customFormat="1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>
      <c r="A9" s="3">
        <v>4</v>
      </c>
      <c r="B9" s="3" t="s">
        <v>19</v>
      </c>
      <c r="C9" s="7">
        <v>108476.67</v>
      </c>
      <c r="D9" s="3">
        <v>37016.879999999997</v>
      </c>
      <c r="E9" s="3"/>
      <c r="F9" s="3">
        <v>3714.62</v>
      </c>
      <c r="G9" s="3">
        <v>2678.88</v>
      </c>
      <c r="H9" s="3">
        <v>1014</v>
      </c>
      <c r="I9" s="3"/>
      <c r="J9" s="10"/>
      <c r="K9" s="3"/>
      <c r="L9" s="3"/>
      <c r="M9" s="12">
        <v>706.91</v>
      </c>
      <c r="N9" s="12"/>
      <c r="O9" s="3">
        <f t="shared" si="0"/>
        <v>706.91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26812.89</v>
      </c>
      <c r="D11" s="3">
        <v>8858.65</v>
      </c>
      <c r="E11" s="3"/>
      <c r="F11" s="3">
        <v>1303.3399999999999</v>
      </c>
      <c r="G11" s="3">
        <v>939.92</v>
      </c>
      <c r="H11" s="3">
        <v>264</v>
      </c>
      <c r="I11" s="3"/>
      <c r="J11" s="10"/>
      <c r="K11" s="3"/>
      <c r="L11" s="3">
        <v>658.31</v>
      </c>
      <c r="M11" s="12"/>
      <c r="N11" s="12"/>
      <c r="O11" s="3">
        <f>SUM(K11:N11)</f>
        <v>658.31</v>
      </c>
      <c r="P11" s="3"/>
      <c r="Q11" s="3"/>
    </row>
    <row r="12" spans="1:17" s="8" customFormat="1">
      <c r="A12" s="3">
        <v>6</v>
      </c>
      <c r="B12" s="3" t="s">
        <v>26</v>
      </c>
      <c r="C12" s="7">
        <v>68071.05</v>
      </c>
      <c r="D12" s="3">
        <v>22378.55</v>
      </c>
      <c r="E12" s="3"/>
      <c r="F12" s="3">
        <v>3260.75</v>
      </c>
      <c r="G12" s="3">
        <v>2351.5500000000002</v>
      </c>
      <c r="H12" s="3">
        <v>366</v>
      </c>
      <c r="I12" s="3"/>
      <c r="J12" s="10"/>
      <c r="K12" s="3"/>
      <c r="L12" s="3">
        <v>6480.25</v>
      </c>
      <c r="M12" s="12">
        <v>516.42999999999995</v>
      </c>
      <c r="N12" s="12"/>
      <c r="O12" s="3">
        <f>SUM(K12:N12)</f>
        <v>6996.68</v>
      </c>
      <c r="P12" s="3"/>
      <c r="Q12" s="3"/>
    </row>
    <row r="13" spans="1:17" s="8" customFormat="1">
      <c r="A13" s="3">
        <v>7</v>
      </c>
      <c r="B13" s="3" t="s">
        <v>27</v>
      </c>
      <c r="C13" s="7">
        <v>129950.02</v>
      </c>
      <c r="D13" s="3">
        <v>42907.01</v>
      </c>
      <c r="E13" s="3"/>
      <c r="F13" s="3">
        <v>5752.77</v>
      </c>
      <c r="G13" s="3">
        <v>4148.7299999999996</v>
      </c>
      <c r="H13" s="3">
        <v>528</v>
      </c>
      <c r="I13" s="3"/>
      <c r="J13" s="10"/>
      <c r="K13" s="3"/>
      <c r="L13" s="3">
        <v>15887.82</v>
      </c>
      <c r="M13" s="12">
        <v>39567.08</v>
      </c>
      <c r="N13" s="12"/>
      <c r="O13" s="3">
        <f>SUM(K13:N13)</f>
        <v>55454.9</v>
      </c>
      <c r="P13" s="3"/>
      <c r="Q13" s="3"/>
    </row>
    <row r="14" spans="1:17" s="8" customFormat="1">
      <c r="A14" s="3">
        <v>8</v>
      </c>
      <c r="B14" s="3" t="s">
        <v>28</v>
      </c>
      <c r="C14" s="7">
        <v>77985.97</v>
      </c>
      <c r="D14" s="3">
        <v>25914.78</v>
      </c>
      <c r="E14" s="3"/>
      <c r="F14" s="3">
        <v>2978.84</v>
      </c>
      <c r="G14" s="3">
        <v>2148.2600000000002</v>
      </c>
      <c r="H14" s="3">
        <v>366</v>
      </c>
      <c r="I14" s="3"/>
      <c r="J14" s="10"/>
      <c r="K14" s="3"/>
      <c r="L14" s="3">
        <v>6821.04</v>
      </c>
      <c r="M14" s="12">
        <v>17360.72</v>
      </c>
      <c r="N14" s="12"/>
      <c r="O14" s="3">
        <f>SUM(K14:N14)</f>
        <v>24181.760000000002</v>
      </c>
      <c r="P14" s="3"/>
      <c r="Q14" s="3"/>
    </row>
    <row r="15" spans="1:17" s="8" customFormat="1">
      <c r="A15" s="3">
        <v>9</v>
      </c>
      <c r="B15" s="3" t="s">
        <v>29</v>
      </c>
      <c r="C15" s="7">
        <v>56844.55</v>
      </c>
      <c r="D15" s="3">
        <v>18927.650000000001</v>
      </c>
      <c r="E15" s="3"/>
      <c r="F15" s="3">
        <v>2407.81</v>
      </c>
      <c r="G15" s="3">
        <v>1736.43</v>
      </c>
      <c r="H15" s="3">
        <v>366</v>
      </c>
      <c r="I15" s="3"/>
      <c r="J15" s="10"/>
      <c r="K15" s="3"/>
      <c r="L15" s="3">
        <v>3474.76</v>
      </c>
      <c r="M15" s="12">
        <v>17701.34</v>
      </c>
      <c r="N15" s="12"/>
      <c r="O15" s="3">
        <f t="shared" si="0"/>
        <v>21176.1</v>
      </c>
      <c r="P15" s="3"/>
      <c r="Q15" s="3"/>
    </row>
    <row r="16" spans="1:17" s="21" customFormat="1">
      <c r="A16" s="41" t="s">
        <v>21</v>
      </c>
      <c r="B16" s="42"/>
      <c r="C16" s="16">
        <f t="shared" ref="C16:N16" si="1">SUM(C6:C15)</f>
        <v>704952.63</v>
      </c>
      <c r="D16" s="17">
        <f t="shared" si="1"/>
        <v>229282.62</v>
      </c>
      <c r="E16" s="17">
        <f t="shared" si="1"/>
        <v>0</v>
      </c>
      <c r="F16" s="17">
        <f t="shared" si="1"/>
        <v>29247.07</v>
      </c>
      <c r="G16" s="17">
        <f t="shared" si="1"/>
        <v>21092.14</v>
      </c>
      <c r="H16" s="17">
        <f t="shared" si="1"/>
        <v>4305</v>
      </c>
      <c r="I16" s="18">
        <f t="shared" si="1"/>
        <v>0</v>
      </c>
      <c r="J16" s="19">
        <f t="shared" si="1"/>
        <v>0</v>
      </c>
      <c r="K16" s="18">
        <f t="shared" si="1"/>
        <v>379.94</v>
      </c>
      <c r="L16" s="18">
        <f t="shared" si="1"/>
        <v>43165.48</v>
      </c>
      <c r="M16" s="20">
        <f t="shared" si="1"/>
        <v>111678.73000000001</v>
      </c>
      <c r="N16" s="20">
        <f t="shared" si="1"/>
        <v>0</v>
      </c>
      <c r="O16" s="19">
        <f>SUM(O6:O15)</f>
        <v>155224.15000000002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E19" sqref="E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25</v>
      </c>
      <c r="N2" s="1" t="s">
        <v>30</v>
      </c>
    </row>
    <row r="3" spans="1:17">
      <c r="B3" s="2"/>
    </row>
    <row r="4" spans="1:17" s="8" customFormat="1" ht="138.75" customHeight="1">
      <c r="A4" s="3"/>
      <c r="B4" s="43"/>
      <c r="C4" s="22" t="s">
        <v>7</v>
      </c>
      <c r="D4" s="4" t="s">
        <v>11</v>
      </c>
      <c r="E4" s="5" t="s">
        <v>23</v>
      </c>
      <c r="F4" s="37" t="s">
        <v>10</v>
      </c>
      <c r="G4" s="38"/>
      <c r="H4" s="23" t="s">
        <v>22</v>
      </c>
      <c r="I4" s="39" t="s">
        <v>9</v>
      </c>
      <c r="J4" s="40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44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41" t="s">
        <v>21</v>
      </c>
      <c r="B16" s="42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33</v>
      </c>
      <c r="I2" s="27">
        <v>2018</v>
      </c>
    </row>
    <row r="3" spans="1:17">
      <c r="B3" s="2"/>
    </row>
    <row r="4" spans="1:17" s="8" customFormat="1" ht="138.75" customHeight="1">
      <c r="A4" s="3"/>
      <c r="B4" s="43"/>
      <c r="C4" s="31" t="s">
        <v>7</v>
      </c>
      <c r="D4" s="4" t="s">
        <v>11</v>
      </c>
      <c r="E4" s="5" t="s">
        <v>23</v>
      </c>
      <c r="F4" s="37" t="s">
        <v>10</v>
      </c>
      <c r="G4" s="38"/>
      <c r="H4" s="32" t="s">
        <v>22</v>
      </c>
      <c r="I4" s="39" t="s">
        <v>9</v>
      </c>
      <c r="J4" s="40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44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45116.13</v>
      </c>
      <c r="D6" s="3">
        <v>10638.01</v>
      </c>
      <c r="E6" s="3">
        <v>462</v>
      </c>
      <c r="F6" s="3">
        <v>8024.86</v>
      </c>
      <c r="G6" s="3">
        <v>5786.81</v>
      </c>
      <c r="H6" s="3">
        <v>183</v>
      </c>
      <c r="I6" s="3"/>
      <c r="J6" s="10"/>
      <c r="K6" s="3">
        <v>135.72</v>
      </c>
      <c r="L6" s="3">
        <v>3410.72</v>
      </c>
      <c r="M6" s="11">
        <v>1568.03</v>
      </c>
      <c r="N6" s="12"/>
      <c r="O6" s="3">
        <f>SUM(K6:N6)</f>
        <v>5114.4699999999993</v>
      </c>
      <c r="P6" s="3"/>
      <c r="Q6" s="3"/>
    </row>
    <row r="7" spans="1:17" s="8" customFormat="1">
      <c r="A7" s="3">
        <v>2</v>
      </c>
      <c r="B7" s="3" t="s">
        <v>17</v>
      </c>
      <c r="C7" s="7">
        <v>29149.62</v>
      </c>
      <c r="D7" s="3">
        <v>6843.63</v>
      </c>
      <c r="E7" s="3">
        <v>461</v>
      </c>
      <c r="F7" s="3">
        <v>4755.03</v>
      </c>
      <c r="G7" s="3">
        <v>3429.19</v>
      </c>
      <c r="H7" s="3">
        <v>91.5</v>
      </c>
      <c r="I7" s="13"/>
      <c r="J7" s="10"/>
      <c r="K7" s="3"/>
      <c r="L7" s="3">
        <v>1396.99</v>
      </c>
      <c r="M7" s="12"/>
      <c r="N7" s="12"/>
      <c r="O7" s="3">
        <f>SUM(K7:N7)</f>
        <v>1396.99</v>
      </c>
      <c r="P7" s="3"/>
      <c r="Q7" s="3"/>
    </row>
    <row r="8" spans="1:17" s="8" customFormat="1">
      <c r="A8" s="3">
        <v>3</v>
      </c>
      <c r="B8" s="3" t="s">
        <v>18</v>
      </c>
      <c r="C8" s="7">
        <v>167750.87</v>
      </c>
      <c r="D8" s="3">
        <v>40836.53</v>
      </c>
      <c r="E8" s="3">
        <v>1737</v>
      </c>
      <c r="F8" s="3">
        <v>13799.56</v>
      </c>
      <c r="G8" s="3">
        <v>9951.8700000000008</v>
      </c>
      <c r="H8" s="3">
        <v>426</v>
      </c>
      <c r="I8" s="3"/>
      <c r="J8" s="10"/>
      <c r="K8" s="3">
        <v>45.24</v>
      </c>
      <c r="L8" s="3">
        <v>484.79</v>
      </c>
      <c r="M8" s="12">
        <v>1104.3499999999999</v>
      </c>
      <c r="N8" s="12"/>
      <c r="O8" s="3">
        <f>SUM(K8:N8)</f>
        <v>1634.3799999999999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96532.56</v>
      </c>
      <c r="D9" s="3">
        <v>22602.12</v>
      </c>
      <c r="E9" s="3">
        <v>462</v>
      </c>
      <c r="F9" s="3">
        <v>11313.76</v>
      </c>
      <c r="G9" s="3">
        <v>8158.88</v>
      </c>
      <c r="H9" s="3">
        <v>507</v>
      </c>
      <c r="I9" s="3"/>
      <c r="J9" s="10"/>
      <c r="K9" s="3"/>
      <c r="L9" s="3">
        <v>2702.18</v>
      </c>
      <c r="M9" s="12">
        <v>888</v>
      </c>
      <c r="N9" s="12"/>
      <c r="O9" s="3">
        <f>SUM(K9:N9)</f>
        <v>3590.18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31014.52</v>
      </c>
      <c r="D11" s="3">
        <v>7207.94</v>
      </c>
      <c r="E11" s="3">
        <v>1221</v>
      </c>
      <c r="F11" s="3">
        <v>3715.33</v>
      </c>
      <c r="G11" s="3">
        <v>2679.37</v>
      </c>
      <c r="H11" s="3">
        <v>132</v>
      </c>
      <c r="I11" s="3"/>
      <c r="J11" s="10"/>
      <c r="K11" s="3"/>
      <c r="L11" s="3">
        <v>680.83</v>
      </c>
      <c r="M11" s="12"/>
      <c r="N11" s="12"/>
      <c r="O11" s="3">
        <f>SUM(K11:N11)</f>
        <v>680.83</v>
      </c>
      <c r="P11" s="3"/>
      <c r="Q11" s="3"/>
    </row>
    <row r="12" spans="1:17" s="8" customFormat="1">
      <c r="A12" s="3">
        <v>6</v>
      </c>
      <c r="B12" s="3" t="s">
        <v>26</v>
      </c>
      <c r="C12" s="7">
        <v>59567</v>
      </c>
      <c r="D12" s="3">
        <v>14876.84</v>
      </c>
      <c r="E12" s="3">
        <v>462</v>
      </c>
      <c r="F12" s="3">
        <v>7739.11</v>
      </c>
      <c r="G12" s="3">
        <v>5581.22</v>
      </c>
      <c r="H12" s="3">
        <v>183</v>
      </c>
      <c r="I12" s="3"/>
      <c r="J12" s="10"/>
      <c r="K12" s="3"/>
      <c r="L12" s="3">
        <v>702.8</v>
      </c>
      <c r="M12" s="12">
        <v>595.61</v>
      </c>
      <c r="N12" s="12"/>
      <c r="O12" s="3">
        <f>SUM(K12:N12)</f>
        <v>1298.4099999999999</v>
      </c>
      <c r="P12" s="3"/>
      <c r="Q12" s="3"/>
    </row>
    <row r="13" spans="1:17" s="8" customFormat="1">
      <c r="A13" s="3">
        <v>7</v>
      </c>
      <c r="B13" s="3" t="s">
        <v>27</v>
      </c>
      <c r="C13" s="7">
        <v>123053.42</v>
      </c>
      <c r="D13" s="3">
        <v>25143.87</v>
      </c>
      <c r="E13" s="3">
        <v>462</v>
      </c>
      <c r="F13" s="3">
        <v>16176.6</v>
      </c>
      <c r="G13" s="3">
        <v>11667.46</v>
      </c>
      <c r="H13" s="3">
        <v>553.73</v>
      </c>
      <c r="I13" s="3"/>
      <c r="J13" s="10"/>
      <c r="K13" s="3"/>
      <c r="L13" s="3">
        <v>5209.3100000000004</v>
      </c>
      <c r="M13" s="12"/>
      <c r="N13" s="12"/>
      <c r="O13" s="3">
        <f>SUM(K13:N13)</f>
        <v>5209.3100000000004</v>
      </c>
      <c r="P13" s="3"/>
      <c r="Q13" s="3"/>
    </row>
    <row r="14" spans="1:17" s="8" customFormat="1">
      <c r="A14" s="3">
        <v>8</v>
      </c>
      <c r="B14" s="3" t="s">
        <v>28</v>
      </c>
      <c r="C14" s="7">
        <v>65830.84</v>
      </c>
      <c r="D14" s="3">
        <v>16615.599999999999</v>
      </c>
      <c r="E14" s="3">
        <v>461</v>
      </c>
      <c r="F14" s="3">
        <v>7950.25</v>
      </c>
      <c r="G14" s="3">
        <v>5733.46</v>
      </c>
      <c r="H14" s="3">
        <v>183</v>
      </c>
      <c r="I14" s="3"/>
      <c r="J14" s="10"/>
      <c r="K14" s="3"/>
      <c r="L14" s="3">
        <v>3376.3</v>
      </c>
      <c r="M14" s="12"/>
      <c r="N14" s="12"/>
      <c r="O14" s="3">
        <f>SUM(K14:N14)</f>
        <v>3376.3</v>
      </c>
      <c r="P14" s="3"/>
      <c r="Q14" s="3"/>
    </row>
    <row r="15" spans="1:17" s="8" customFormat="1">
      <c r="A15" s="3">
        <v>9</v>
      </c>
      <c r="B15" s="3" t="s">
        <v>29</v>
      </c>
      <c r="C15" s="7">
        <v>46814.78</v>
      </c>
      <c r="D15" s="3">
        <v>9569.92</v>
      </c>
      <c r="E15" s="3">
        <v>462</v>
      </c>
      <c r="F15" s="3">
        <v>3856.91</v>
      </c>
      <c r="G15" s="3">
        <v>2798.36</v>
      </c>
      <c r="H15" s="3">
        <v>183</v>
      </c>
      <c r="I15" s="3"/>
      <c r="J15" s="10"/>
      <c r="K15" s="3"/>
      <c r="L15" s="3">
        <v>1276.54</v>
      </c>
      <c r="M15" s="12">
        <v>259.89999999999998</v>
      </c>
      <c r="N15" s="12"/>
      <c r="O15" s="3">
        <f>SUM(K15:N15)</f>
        <v>1536.44</v>
      </c>
      <c r="P15" s="3"/>
      <c r="Q15" s="3"/>
    </row>
    <row r="16" spans="1:17" s="21" customFormat="1">
      <c r="A16" s="41" t="s">
        <v>21</v>
      </c>
      <c r="B16" s="42"/>
      <c r="C16" s="16">
        <f t="shared" ref="C16:N16" si="0">SUM(C6:C15)</f>
        <v>664829.74</v>
      </c>
      <c r="D16" s="33">
        <f t="shared" si="0"/>
        <v>154334.46</v>
      </c>
      <c r="E16" s="33">
        <f t="shared" si="0"/>
        <v>6190</v>
      </c>
      <c r="F16" s="33">
        <f t="shared" si="0"/>
        <v>77331.41</v>
      </c>
      <c r="G16" s="33">
        <f t="shared" si="0"/>
        <v>55786.62</v>
      </c>
      <c r="H16" s="33">
        <f t="shared" si="0"/>
        <v>2442.23</v>
      </c>
      <c r="I16" s="18">
        <f t="shared" si="0"/>
        <v>0</v>
      </c>
      <c r="J16" s="19">
        <f t="shared" si="0"/>
        <v>0</v>
      </c>
      <c r="K16" s="18">
        <f t="shared" si="0"/>
        <v>180.96</v>
      </c>
      <c r="L16" s="18">
        <f t="shared" si="0"/>
        <v>19240.46</v>
      </c>
      <c r="M16" s="20">
        <f t="shared" si="0"/>
        <v>4415.8899999999994</v>
      </c>
      <c r="N16" s="20">
        <f t="shared" si="0"/>
        <v>0</v>
      </c>
      <c r="O16" s="19">
        <f>SUM(O6:O15)</f>
        <v>23837.309999999998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"/>
  <sheetViews>
    <sheetView tabSelected="1" topLeftCell="E1" workbookViewId="0">
      <selection activeCell="O15" sqref="O15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34</v>
      </c>
      <c r="I2" s="27">
        <v>2018</v>
      </c>
    </row>
    <row r="3" spans="1:17">
      <c r="B3" s="2"/>
    </row>
    <row r="4" spans="1:17" s="8" customFormat="1" ht="138.75" customHeight="1">
      <c r="A4" s="3"/>
      <c r="B4" s="43"/>
      <c r="C4" s="34" t="s">
        <v>7</v>
      </c>
      <c r="D4" s="4" t="s">
        <v>11</v>
      </c>
      <c r="E4" s="5" t="s">
        <v>23</v>
      </c>
      <c r="F4" s="37" t="s">
        <v>10</v>
      </c>
      <c r="G4" s="38"/>
      <c r="H4" s="35" t="s">
        <v>22</v>
      </c>
      <c r="I4" s="39" t="s">
        <v>9</v>
      </c>
      <c r="J4" s="40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44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/>
      <c r="P6" s="3"/>
      <c r="Q6" s="3"/>
    </row>
    <row r="7" spans="1:17" s="8" customFormat="1">
      <c r="A7" s="3">
        <v>2</v>
      </c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/>
      <c r="P7" s="3"/>
      <c r="Q7" s="3"/>
    </row>
    <row r="8" spans="1:17" s="8" customFormat="1">
      <c r="A8" s="3">
        <v>3</v>
      </c>
      <c r="B8" s="3" t="s">
        <v>18</v>
      </c>
      <c r="C8" s="7">
        <v>261035.55</v>
      </c>
      <c r="D8" s="3">
        <v>51570.41</v>
      </c>
      <c r="E8" s="3">
        <v>3085</v>
      </c>
      <c r="F8" s="3"/>
      <c r="G8" s="3"/>
      <c r="H8" s="3">
        <v>117314.25</v>
      </c>
      <c r="I8" s="3"/>
      <c r="J8" s="10"/>
      <c r="K8" s="3"/>
      <c r="L8" s="3">
        <v>338.98</v>
      </c>
      <c r="M8" s="12"/>
      <c r="N8" s="12"/>
      <c r="O8" s="3">
        <f>SUM(K8:N8)</f>
        <v>338.98</v>
      </c>
      <c r="P8" s="3"/>
      <c r="Q8" s="3"/>
    </row>
    <row r="9" spans="1:17" s="8" customFormat="1">
      <c r="A9" s="3">
        <v>4</v>
      </c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/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>
      <c r="A12" s="3">
        <v>6</v>
      </c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/>
      <c r="P13" s="3"/>
      <c r="Q13" s="3"/>
    </row>
    <row r="14" spans="1:17" s="8" customFormat="1">
      <c r="A14" s="3">
        <v>8</v>
      </c>
      <c r="B14" s="3"/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3">
        <v>9</v>
      </c>
      <c r="B15" s="3"/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41" t="s">
        <v>21</v>
      </c>
      <c r="B16" s="42"/>
      <c r="C16" s="16">
        <f t="shared" ref="C16:N16" si="0">SUM(C6:C15)</f>
        <v>261035.55</v>
      </c>
      <c r="D16" s="36">
        <f t="shared" si="0"/>
        <v>51570.41</v>
      </c>
      <c r="E16" s="36">
        <f t="shared" si="0"/>
        <v>3085</v>
      </c>
      <c r="F16" s="36">
        <f t="shared" si="0"/>
        <v>0</v>
      </c>
      <c r="G16" s="36">
        <f t="shared" si="0"/>
        <v>0</v>
      </c>
      <c r="H16" s="36">
        <f t="shared" si="0"/>
        <v>117314.25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338.98</v>
      </c>
      <c r="M16" s="20">
        <f t="shared" si="0"/>
        <v>0</v>
      </c>
      <c r="N16" s="20">
        <f t="shared" si="0"/>
        <v>0</v>
      </c>
      <c r="O16" s="19">
        <f>SUM(O6:O15)</f>
        <v>338.98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G14" sqref="G14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35</v>
      </c>
      <c r="I2" s="27">
        <v>2018</v>
      </c>
    </row>
    <row r="3" spans="1:17">
      <c r="B3" s="2"/>
    </row>
    <row r="4" spans="1:17" s="8" customFormat="1" ht="138.75" customHeight="1">
      <c r="A4" s="3"/>
      <c r="B4" s="43"/>
      <c r="C4" s="34" t="s">
        <v>7</v>
      </c>
      <c r="D4" s="4" t="s">
        <v>11</v>
      </c>
      <c r="E4" s="5" t="s">
        <v>23</v>
      </c>
      <c r="F4" s="37" t="s">
        <v>10</v>
      </c>
      <c r="G4" s="38"/>
      <c r="H4" s="35" t="s">
        <v>22</v>
      </c>
      <c r="I4" s="39" t="s">
        <v>9</v>
      </c>
      <c r="J4" s="40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44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44138.13</v>
      </c>
      <c r="D6" s="3">
        <v>10404.879999999999</v>
      </c>
      <c r="E6" s="3">
        <v>1950.4</v>
      </c>
      <c r="F6" s="3">
        <v>18870.560000000001</v>
      </c>
      <c r="G6" s="3">
        <v>14033.56</v>
      </c>
      <c r="H6" s="3">
        <v>997.16</v>
      </c>
      <c r="I6" s="3"/>
      <c r="J6" s="10"/>
      <c r="K6" s="3"/>
      <c r="L6" s="3">
        <v>3640.21</v>
      </c>
      <c r="M6" s="11"/>
      <c r="N6" s="12"/>
      <c r="O6" s="3">
        <f>SUM(K6:N6)</f>
        <v>3640.21</v>
      </c>
      <c r="P6" s="3"/>
      <c r="Q6" s="3"/>
    </row>
    <row r="7" spans="1:17" s="8" customFormat="1">
      <c r="A7" s="3">
        <v>2</v>
      </c>
      <c r="B7" s="3" t="s">
        <v>17</v>
      </c>
      <c r="C7" s="7">
        <v>29149.61</v>
      </c>
      <c r="D7" s="3">
        <v>6893.78</v>
      </c>
      <c r="E7" s="3">
        <v>1091.4000000000001</v>
      </c>
      <c r="F7" s="3">
        <v>12577.57</v>
      </c>
      <c r="G7" s="3">
        <v>12625.69</v>
      </c>
      <c r="H7" s="3">
        <v>291.5</v>
      </c>
      <c r="I7" s="13"/>
      <c r="J7" s="10"/>
      <c r="K7" s="3"/>
      <c r="L7" s="3">
        <v>1457.23</v>
      </c>
      <c r="M7" s="12"/>
      <c r="N7" s="12"/>
      <c r="O7" s="3">
        <f>SUM(K7:N7)</f>
        <v>1457.23</v>
      </c>
      <c r="P7" s="3"/>
      <c r="Q7" s="3"/>
    </row>
    <row r="8" spans="1:17" s="8" customFormat="1">
      <c r="A8" s="3">
        <v>3</v>
      </c>
      <c r="B8" s="3" t="s">
        <v>18</v>
      </c>
      <c r="C8" s="7">
        <v>155404.99</v>
      </c>
      <c r="D8" s="3">
        <v>34759.800000000003</v>
      </c>
      <c r="E8" s="3">
        <v>1902.4</v>
      </c>
      <c r="F8" s="3">
        <v>43406.59</v>
      </c>
      <c r="G8" s="3">
        <v>19513.39</v>
      </c>
      <c r="H8" s="3">
        <v>940.14</v>
      </c>
      <c r="I8" s="3"/>
      <c r="J8" s="10"/>
      <c r="K8" s="3"/>
      <c r="L8" s="3">
        <v>407.34</v>
      </c>
      <c r="M8" s="12"/>
      <c r="N8" s="12"/>
      <c r="O8" s="3">
        <f>SUM(K8:N8)</f>
        <v>407.34</v>
      </c>
      <c r="P8" s="3"/>
      <c r="Q8" s="3"/>
    </row>
    <row r="9" spans="1:17" s="8" customFormat="1">
      <c r="A9" s="3">
        <v>4</v>
      </c>
      <c r="B9" s="3" t="s">
        <v>19</v>
      </c>
      <c r="C9" s="7">
        <v>98086.65</v>
      </c>
      <c r="D9" s="3">
        <v>23338.23</v>
      </c>
      <c r="E9" s="3">
        <v>1902.4</v>
      </c>
      <c r="F9" s="3">
        <v>21299.9</v>
      </c>
      <c r="G9" s="3">
        <v>17840.38</v>
      </c>
      <c r="H9" s="3">
        <v>1021.14</v>
      </c>
      <c r="I9" s="3"/>
      <c r="J9" s="10"/>
      <c r="K9" s="3"/>
      <c r="L9" s="3">
        <v>2610.4</v>
      </c>
      <c r="M9" s="12">
        <v>633.17999999999995</v>
      </c>
      <c r="N9" s="12"/>
      <c r="O9" s="3">
        <f>SUM(K9:N9)</f>
        <v>3243.58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26987.32</v>
      </c>
      <c r="D11" s="3">
        <v>6321.96</v>
      </c>
      <c r="E11" s="3">
        <v>842.8</v>
      </c>
      <c r="F11" s="3">
        <v>8798.61</v>
      </c>
      <c r="G11" s="3">
        <v>9876.07</v>
      </c>
      <c r="H11" s="3">
        <v>132</v>
      </c>
      <c r="I11" s="3"/>
      <c r="J11" s="10"/>
      <c r="K11" s="3"/>
      <c r="L11" s="3">
        <v>150.68</v>
      </c>
      <c r="M11" s="12"/>
      <c r="N11" s="12"/>
      <c r="O11" s="3">
        <f>SUM(K11:N11)</f>
        <v>150.68</v>
      </c>
      <c r="P11" s="3"/>
      <c r="Q11" s="3"/>
    </row>
    <row r="12" spans="1:17" s="8" customFormat="1">
      <c r="A12" s="3">
        <v>6</v>
      </c>
      <c r="B12" s="3" t="s">
        <v>26</v>
      </c>
      <c r="C12" s="7">
        <v>65090.59</v>
      </c>
      <c r="D12" s="3">
        <v>14812.29</v>
      </c>
      <c r="E12" s="3">
        <v>1055.4000000000001</v>
      </c>
      <c r="F12" s="3">
        <v>15207.74</v>
      </c>
      <c r="G12" s="3">
        <v>11662.72</v>
      </c>
      <c r="H12" s="3">
        <v>697.14</v>
      </c>
      <c r="I12" s="3"/>
      <c r="J12" s="10"/>
      <c r="K12" s="3"/>
      <c r="L12" s="3">
        <v>582.32000000000005</v>
      </c>
      <c r="M12" s="12">
        <v>783.94</v>
      </c>
      <c r="N12" s="12"/>
      <c r="O12" s="3">
        <f>SUM(K12:N12)</f>
        <v>1366.2600000000002</v>
      </c>
      <c r="P12" s="3"/>
      <c r="Q12" s="3"/>
    </row>
    <row r="13" spans="1:17" s="8" customFormat="1">
      <c r="A13" s="3">
        <v>7</v>
      </c>
      <c r="B13" s="3" t="s">
        <v>27</v>
      </c>
      <c r="C13" s="7">
        <v>122340.97</v>
      </c>
      <c r="D13" s="3">
        <v>27144.07</v>
      </c>
      <c r="E13" s="3">
        <v>1902.4</v>
      </c>
      <c r="F13" s="3">
        <v>40804.28</v>
      </c>
      <c r="G13" s="3">
        <v>30866.38</v>
      </c>
      <c r="H13" s="3">
        <v>778.14</v>
      </c>
      <c r="I13" s="3"/>
      <c r="J13" s="10"/>
      <c r="K13" s="3"/>
      <c r="L13" s="3">
        <v>5149.07</v>
      </c>
      <c r="M13" s="12">
        <v>640.15</v>
      </c>
      <c r="N13" s="12"/>
      <c r="O13" s="3">
        <f>SUM(K13:N13)</f>
        <v>5789.2199999999993</v>
      </c>
      <c r="P13" s="3"/>
      <c r="Q13" s="3"/>
    </row>
    <row r="14" spans="1:17" s="8" customFormat="1">
      <c r="A14" s="3">
        <v>8</v>
      </c>
      <c r="B14" s="3" t="s">
        <v>28</v>
      </c>
      <c r="C14" s="7">
        <v>71418.55</v>
      </c>
      <c r="D14" s="3">
        <v>17246.919999999998</v>
      </c>
      <c r="E14" s="3">
        <v>1055.4000000000001</v>
      </c>
      <c r="F14" s="3">
        <v>17183.45</v>
      </c>
      <c r="G14" s="3">
        <v>10294.959999999999</v>
      </c>
      <c r="H14" s="3">
        <v>1747.14</v>
      </c>
      <c r="I14" s="3"/>
      <c r="J14" s="10"/>
      <c r="K14" s="3"/>
      <c r="L14" s="3">
        <v>3456.62</v>
      </c>
      <c r="M14" s="12"/>
      <c r="N14" s="12"/>
      <c r="O14" s="3">
        <f>SUM(K14:N14)</f>
        <v>3456.62</v>
      </c>
      <c r="P14" s="3"/>
      <c r="Q14" s="3"/>
    </row>
    <row r="15" spans="1:17" s="8" customFormat="1">
      <c r="A15" s="3">
        <v>9</v>
      </c>
      <c r="B15" s="3" t="s">
        <v>29</v>
      </c>
      <c r="C15" s="7">
        <v>48531.69</v>
      </c>
      <c r="D15" s="3">
        <v>10676.97</v>
      </c>
      <c r="E15" s="3">
        <v>1040.4000000000001</v>
      </c>
      <c r="F15" s="3">
        <v>11932.64</v>
      </c>
      <c r="G15" s="3">
        <v>10359.81</v>
      </c>
      <c r="H15" s="3">
        <v>1297.1400000000001</v>
      </c>
      <c r="I15" s="3"/>
      <c r="J15" s="10"/>
      <c r="K15" s="3"/>
      <c r="L15" s="3">
        <v>1130.2</v>
      </c>
      <c r="M15" s="12">
        <v>1443.79</v>
      </c>
      <c r="N15" s="12"/>
      <c r="O15" s="3">
        <f>SUM(K15:N15)</f>
        <v>2573.9899999999998</v>
      </c>
      <c r="P15" s="3"/>
      <c r="Q15" s="3"/>
    </row>
    <row r="16" spans="1:17" s="21" customFormat="1">
      <c r="A16" s="41" t="s">
        <v>21</v>
      </c>
      <c r="B16" s="42"/>
      <c r="C16" s="36">
        <f t="shared" ref="C16:N16" si="0">SUM(C6:C15)</f>
        <v>661148.5</v>
      </c>
      <c r="D16" s="36">
        <f t="shared" si="0"/>
        <v>151598.9</v>
      </c>
      <c r="E16" s="36">
        <f t="shared" si="0"/>
        <v>12743</v>
      </c>
      <c r="F16" s="36">
        <f t="shared" si="0"/>
        <v>190081.34000000003</v>
      </c>
      <c r="G16" s="36">
        <f t="shared" si="0"/>
        <v>137072.95999999999</v>
      </c>
      <c r="H16" s="36">
        <f t="shared" si="0"/>
        <v>7901.5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18584.07</v>
      </c>
      <c r="M16" s="20">
        <f t="shared" si="0"/>
        <v>3501.06</v>
      </c>
      <c r="N16" s="20">
        <f t="shared" si="0"/>
        <v>0</v>
      </c>
      <c r="O16" s="19">
        <f>SUM(O6:O15)</f>
        <v>22085.129999999997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"/>
  <sheetViews>
    <sheetView topLeftCell="D1" workbookViewId="0">
      <selection activeCell="O6" sqref="O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32</v>
      </c>
      <c r="I2" s="27">
        <v>2018</v>
      </c>
    </row>
    <row r="3" spans="1:17">
      <c r="B3" s="2"/>
    </row>
    <row r="4" spans="1:17" s="8" customFormat="1" ht="138.75" customHeight="1">
      <c r="A4" s="3"/>
      <c r="B4" s="43"/>
      <c r="C4" s="28" t="s">
        <v>7</v>
      </c>
      <c r="D4" s="4" t="s">
        <v>11</v>
      </c>
      <c r="E4" s="5" t="s">
        <v>23</v>
      </c>
      <c r="F4" s="37" t="s">
        <v>10</v>
      </c>
      <c r="G4" s="38"/>
      <c r="H4" s="29" t="s">
        <v>22</v>
      </c>
      <c r="I4" s="39" t="s">
        <v>9</v>
      </c>
      <c r="J4" s="40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44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42535.199999999997</v>
      </c>
      <c r="D6" s="3">
        <v>10460.629999999999</v>
      </c>
      <c r="E6" s="3"/>
      <c r="F6" s="3">
        <v>4723.04</v>
      </c>
      <c r="G6" s="3">
        <v>3349.39</v>
      </c>
      <c r="H6" s="3">
        <v>183</v>
      </c>
      <c r="I6" s="3"/>
      <c r="J6" s="10"/>
      <c r="K6" s="3">
        <v>90.48</v>
      </c>
      <c r="L6" s="3">
        <v>7192.68</v>
      </c>
      <c r="M6" s="11">
        <v>1262.45</v>
      </c>
      <c r="N6" s="12"/>
      <c r="O6" s="3">
        <f>SUM(K6:N6)</f>
        <v>8545.61</v>
      </c>
      <c r="P6" s="3"/>
      <c r="Q6" s="3"/>
    </row>
    <row r="7" spans="1:17" s="8" customFormat="1">
      <c r="A7" s="3">
        <v>2</v>
      </c>
      <c r="B7" s="3" t="s">
        <v>17</v>
      </c>
      <c r="C7" s="7">
        <v>29377.62</v>
      </c>
      <c r="D7" s="3">
        <v>6673.65</v>
      </c>
      <c r="E7" s="3"/>
      <c r="F7" s="3">
        <v>2645.05</v>
      </c>
      <c r="G7" s="3">
        <v>1921.53</v>
      </c>
      <c r="H7" s="3">
        <v>91.5</v>
      </c>
      <c r="I7" s="13"/>
      <c r="J7" s="10"/>
      <c r="K7" s="3"/>
      <c r="L7" s="3">
        <v>3342.95</v>
      </c>
      <c r="M7" s="12"/>
      <c r="N7" s="12"/>
      <c r="O7" s="3">
        <f t="shared" ref="O7:O15" si="0">SUM(K7:N7)</f>
        <v>3342.95</v>
      </c>
      <c r="P7" s="3"/>
      <c r="Q7" s="3"/>
    </row>
    <row r="8" spans="1:17" s="8" customFormat="1">
      <c r="A8" s="3">
        <v>3</v>
      </c>
      <c r="B8" s="3" t="s">
        <v>18</v>
      </c>
      <c r="C8" s="7">
        <v>165785.44</v>
      </c>
      <c r="D8" s="3">
        <v>37303</v>
      </c>
      <c r="E8" s="3"/>
      <c r="F8" s="3">
        <v>14848.42</v>
      </c>
      <c r="G8" s="3">
        <v>10670.3</v>
      </c>
      <c r="H8" s="3">
        <v>14152</v>
      </c>
      <c r="I8" s="3">
        <v>1</v>
      </c>
      <c r="J8" s="10">
        <v>823.74</v>
      </c>
      <c r="K8" s="3">
        <v>45.24</v>
      </c>
      <c r="L8" s="3">
        <v>755.95</v>
      </c>
      <c r="M8" s="12">
        <v>828.64</v>
      </c>
      <c r="N8" s="12"/>
      <c r="O8" s="3">
        <f t="shared" si="0"/>
        <v>1629.83</v>
      </c>
      <c r="P8" s="3"/>
      <c r="Q8" s="3"/>
    </row>
    <row r="9" spans="1:17" s="8" customFormat="1">
      <c r="A9" s="3">
        <v>4</v>
      </c>
      <c r="B9" s="3" t="s">
        <v>19</v>
      </c>
      <c r="C9" s="7">
        <v>104594.4</v>
      </c>
      <c r="D9" s="3">
        <v>22373.96</v>
      </c>
      <c r="E9" s="3"/>
      <c r="F9" s="3">
        <v>5516.32</v>
      </c>
      <c r="G9" s="3">
        <v>3990.75</v>
      </c>
      <c r="H9" s="3">
        <v>507</v>
      </c>
      <c r="I9" s="3"/>
      <c r="J9" s="10"/>
      <c r="K9" s="3"/>
      <c r="L9" s="3">
        <v>4163.29</v>
      </c>
      <c r="M9" s="12">
        <v>1262.46</v>
      </c>
      <c r="N9" s="12"/>
      <c r="O9" s="3">
        <f t="shared" si="0"/>
        <v>5425.75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27108.69</v>
      </c>
      <c r="D11" s="3">
        <v>6348.66</v>
      </c>
      <c r="E11" s="3"/>
      <c r="F11" s="3">
        <v>1071.51</v>
      </c>
      <c r="G11" s="3">
        <v>772.74</v>
      </c>
      <c r="H11" s="3">
        <v>132</v>
      </c>
      <c r="I11" s="3"/>
      <c r="J11" s="10"/>
      <c r="K11" s="3"/>
      <c r="L11" s="3">
        <v>5006.04</v>
      </c>
      <c r="M11" s="12"/>
      <c r="N11" s="12"/>
      <c r="O11" s="3">
        <f>SUM(K11:N11)</f>
        <v>5006.04</v>
      </c>
      <c r="P11" s="3"/>
      <c r="Q11" s="3"/>
    </row>
    <row r="12" spans="1:17" s="8" customFormat="1">
      <c r="A12" s="3">
        <v>6</v>
      </c>
      <c r="B12" s="3" t="s">
        <v>26</v>
      </c>
      <c r="C12" s="7">
        <v>78943.12</v>
      </c>
      <c r="D12" s="3">
        <v>18186.55</v>
      </c>
      <c r="E12" s="3"/>
      <c r="F12" s="3">
        <v>2322.65</v>
      </c>
      <c r="G12" s="3">
        <v>1667.11</v>
      </c>
      <c r="H12" s="3">
        <v>183</v>
      </c>
      <c r="I12" s="3"/>
      <c r="J12" s="10"/>
      <c r="K12" s="3"/>
      <c r="L12" s="3">
        <v>3790.94</v>
      </c>
      <c r="M12" s="12">
        <v>455.33</v>
      </c>
      <c r="N12" s="12"/>
      <c r="O12" s="3">
        <f>SUM(K12:N12)</f>
        <v>4246.2700000000004</v>
      </c>
      <c r="P12" s="3"/>
      <c r="Q12" s="3"/>
    </row>
    <row r="13" spans="1:17" s="8" customFormat="1">
      <c r="A13" s="3">
        <v>7</v>
      </c>
      <c r="B13" s="3" t="s">
        <v>27</v>
      </c>
      <c r="C13" s="7">
        <v>127170.62</v>
      </c>
      <c r="D13" s="3">
        <v>27514.49</v>
      </c>
      <c r="E13" s="3"/>
      <c r="F13" s="3">
        <v>8287.84</v>
      </c>
      <c r="G13" s="3">
        <v>6051</v>
      </c>
      <c r="H13" s="3">
        <v>264</v>
      </c>
      <c r="I13" s="3"/>
      <c r="J13" s="10"/>
      <c r="K13" s="3"/>
      <c r="L13" s="3">
        <v>9208.51</v>
      </c>
      <c r="M13" s="12">
        <v>144.87</v>
      </c>
      <c r="N13" s="12"/>
      <c r="O13" s="3">
        <f>SUM(K13:N13)</f>
        <v>9353.380000000001</v>
      </c>
      <c r="P13" s="3"/>
      <c r="Q13" s="3"/>
    </row>
    <row r="14" spans="1:17" s="8" customFormat="1">
      <c r="A14" s="3">
        <v>8</v>
      </c>
      <c r="B14" s="3" t="s">
        <v>28</v>
      </c>
      <c r="C14" s="7">
        <v>74922.38</v>
      </c>
      <c r="D14" s="3">
        <v>16713.810000000001</v>
      </c>
      <c r="E14" s="3"/>
      <c r="F14" s="3">
        <v>4235.54</v>
      </c>
      <c r="G14" s="3">
        <v>3054.54</v>
      </c>
      <c r="H14" s="3">
        <v>183</v>
      </c>
      <c r="I14" s="3"/>
      <c r="J14" s="10"/>
      <c r="K14" s="3"/>
      <c r="L14" s="3">
        <v>3765.72</v>
      </c>
      <c r="M14" s="12">
        <v>1355.58</v>
      </c>
      <c r="N14" s="12"/>
      <c r="O14" s="3">
        <f>SUM(K14:N14)</f>
        <v>5121.2999999999993</v>
      </c>
      <c r="P14" s="3"/>
      <c r="Q14" s="3"/>
    </row>
    <row r="15" spans="1:17" s="8" customFormat="1">
      <c r="A15" s="3">
        <v>9</v>
      </c>
      <c r="B15" s="3" t="s">
        <v>29</v>
      </c>
      <c r="C15" s="7">
        <v>54381.78</v>
      </c>
      <c r="D15" s="3">
        <v>11675.25</v>
      </c>
      <c r="E15" s="3"/>
      <c r="F15" s="3">
        <v>4328.17</v>
      </c>
      <c r="G15" s="3">
        <v>3123.5</v>
      </c>
      <c r="H15" s="3">
        <v>183</v>
      </c>
      <c r="I15" s="3"/>
      <c r="J15" s="10"/>
      <c r="K15" s="3"/>
      <c r="L15" s="3">
        <v>1766.66</v>
      </c>
      <c r="M15" s="12">
        <v>4190.95</v>
      </c>
      <c r="N15" s="12"/>
      <c r="O15" s="3">
        <f t="shared" si="0"/>
        <v>5957.61</v>
      </c>
      <c r="P15" s="3"/>
      <c r="Q15" s="3"/>
    </row>
    <row r="16" spans="1:17" s="21" customFormat="1">
      <c r="A16" s="41" t="s">
        <v>21</v>
      </c>
      <c r="B16" s="42"/>
      <c r="C16" s="16">
        <f t="shared" ref="C16:N16" si="1">SUM(C6:C15)</f>
        <v>704819.25000000012</v>
      </c>
      <c r="D16" s="30">
        <f t="shared" si="1"/>
        <v>157250</v>
      </c>
      <c r="E16" s="30">
        <f t="shared" si="1"/>
        <v>0</v>
      </c>
      <c r="F16" s="30">
        <f t="shared" si="1"/>
        <v>47978.54</v>
      </c>
      <c r="G16" s="30">
        <f t="shared" si="1"/>
        <v>34600.86</v>
      </c>
      <c r="H16" s="30">
        <f t="shared" si="1"/>
        <v>15878.5</v>
      </c>
      <c r="I16" s="18">
        <f t="shared" si="1"/>
        <v>1</v>
      </c>
      <c r="J16" s="19">
        <f t="shared" si="1"/>
        <v>823.74</v>
      </c>
      <c r="K16" s="18">
        <f t="shared" si="1"/>
        <v>135.72</v>
      </c>
      <c r="L16" s="18">
        <f t="shared" si="1"/>
        <v>38992.740000000005</v>
      </c>
      <c r="M16" s="20">
        <f t="shared" si="1"/>
        <v>9500.2799999999988</v>
      </c>
      <c r="N16" s="20">
        <f t="shared" si="1"/>
        <v>0</v>
      </c>
      <c r="O16" s="19">
        <f>SUM(O6:O15)</f>
        <v>48628.740000000005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лютий 2018 р.</vt:lpstr>
      <vt:lpstr>січень 2018 р.</vt:lpstr>
      <vt:lpstr>травень 2018р.</vt:lpstr>
      <vt:lpstr>липень2018р.</vt:lpstr>
      <vt:lpstr>червень</vt:lpstr>
      <vt:lpstr>квітень2018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2018-12-09T12:03:22Z</dcterms:modified>
</cp:coreProperties>
</file>